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rlf365-my.sharepoint.com/personal/koten_pgrlf_cz/Documents/Documents/"/>
    </mc:Choice>
  </mc:AlternateContent>
  <xr:revisionPtr revIDLastSave="0" documentId="8_{EA3ADA34-9A46-493E-9218-CCFF97CE11CE}" xr6:coauthVersionLast="47" xr6:coauthVersionMax="47" xr10:uidLastSave="{00000000-0000-0000-0000-000000000000}"/>
  <bookViews>
    <workbookView xWindow="-120" yWindow="-120" windowWidth="29040" windowHeight="15840" xr2:uid="{B4B5B038-C966-4E7E-B10F-BCACE55DC017}"/>
  </bookViews>
  <sheets>
    <sheet name="Část. 1. a 2." sheetId="1" r:id="rId1"/>
  </sheets>
  <definedNames>
    <definedName name="_xlnm.Print_Area" localSheetId="0">'Část. 1. a 2.'!$A$1:$X$76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6" i="1" l="1"/>
  <c r="O66" i="1"/>
  <c r="P66" i="1"/>
  <c r="Q66" i="1"/>
  <c r="R66" i="1"/>
  <c r="S66" i="1"/>
  <c r="T66" i="1"/>
  <c r="U66" i="1"/>
  <c r="V66" i="1"/>
  <c r="W66" i="1"/>
  <c r="W55" i="1"/>
  <c r="V55" i="1"/>
  <c r="U55" i="1"/>
  <c r="T55" i="1"/>
  <c r="S55" i="1"/>
  <c r="R55" i="1"/>
  <c r="Q55" i="1"/>
  <c r="P55" i="1"/>
  <c r="O55" i="1"/>
  <c r="N55" i="1"/>
  <c r="N44" i="1"/>
  <c r="O44" i="1"/>
  <c r="P44" i="1"/>
  <c r="Q44" i="1"/>
  <c r="R44" i="1"/>
  <c r="S44" i="1"/>
  <c r="T44" i="1"/>
  <c r="U44" i="1"/>
  <c r="V44" i="1"/>
  <c r="W44" i="1"/>
  <c r="N20" i="1"/>
  <c r="O20" i="1"/>
  <c r="P20" i="1"/>
  <c r="Q20" i="1"/>
  <c r="R20" i="1"/>
  <c r="S20" i="1"/>
  <c r="T20" i="1"/>
  <c r="U20" i="1"/>
  <c r="V20" i="1"/>
  <c r="W20" i="1"/>
  <c r="D44" i="1"/>
  <c r="M66" i="1"/>
  <c r="L66" i="1"/>
  <c r="K66" i="1"/>
  <c r="J66" i="1"/>
  <c r="I66" i="1"/>
  <c r="H66" i="1"/>
  <c r="G66" i="1"/>
  <c r="F66" i="1"/>
  <c r="E66" i="1"/>
  <c r="D66" i="1"/>
  <c r="Q61" i="1" s="1"/>
  <c r="C66" i="1"/>
  <c r="M55" i="1"/>
  <c r="L55" i="1"/>
  <c r="K55" i="1"/>
  <c r="J55" i="1"/>
  <c r="I55" i="1"/>
  <c r="H55" i="1"/>
  <c r="G55" i="1"/>
  <c r="F55" i="1"/>
  <c r="E55" i="1"/>
  <c r="D55" i="1"/>
  <c r="Q50" i="1" s="1"/>
  <c r="C55" i="1"/>
  <c r="E44" i="1"/>
  <c r="F44" i="1"/>
  <c r="G44" i="1"/>
  <c r="H44" i="1"/>
  <c r="I44" i="1"/>
  <c r="J44" i="1"/>
  <c r="K44" i="1"/>
  <c r="L44" i="1"/>
  <c r="M44" i="1"/>
  <c r="C44" i="1"/>
  <c r="D20" i="1"/>
  <c r="E20" i="1"/>
  <c r="F20" i="1"/>
  <c r="G20" i="1"/>
  <c r="H20" i="1"/>
  <c r="I20" i="1"/>
  <c r="J20" i="1"/>
  <c r="K20" i="1"/>
  <c r="L20" i="1"/>
  <c r="M20" i="1"/>
  <c r="C20" i="1"/>
  <c r="Q15" i="1" l="1"/>
  <c r="L73" i="1" s="1"/>
  <c r="Q39" i="1"/>
  <c r="L74" i="1" s="1"/>
  <c r="L7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Polanecký René</author>
  </authors>
  <commentList>
    <comment ref="B15" authorId="0" shapeId="0" xr:uid="{26F4991F-135F-4FB2-8E2D-EDE2B0C59F4A}">
      <text>
        <r>
          <rPr>
            <b/>
            <sz val="9"/>
            <color indexed="81"/>
            <rFont val="Tahoma"/>
            <family val="2"/>
            <charset val="238"/>
          </rPr>
          <t>Vyplní se celkové náklady spojené s pořízením podporované investice.</t>
        </r>
      </text>
    </comment>
    <comment ref="F15" authorId="0" shapeId="0" xr:uid="{AD3C056D-CA56-44B1-A043-A45C37430E60}">
      <text>
        <r>
          <rPr>
            <b/>
            <sz val="9"/>
            <color indexed="81"/>
            <rFont val="Tahoma"/>
            <family val="2"/>
            <charset val="238"/>
          </rPr>
          <t>Vyplní se plánovaná životnost podporované investice\projektu v rocích (letech), tato doba by neměla být delší než maximální doba stanovená příslušnými pokyny pro daný typ podporované investice. - u movitostí maximálně 8 let a nemovitostí maximálně 20 let.</t>
        </r>
      </text>
    </comment>
    <comment ref="O15" authorId="0" shapeId="0" xr:uid="{B71EC421-C71F-4324-8E69-DB641679C408}">
      <text>
        <r>
          <rPr>
            <b/>
            <sz val="9"/>
            <color indexed="81"/>
            <rFont val="Tahoma"/>
            <family val="2"/>
            <charset val="238"/>
          </rPr>
          <t>Jedná se o ukazatel používaný pro vyhodnocení výhodnosti (návratnosti) investice, která je předmětem požadované podpory. Jedná se o minimální očekávanou hodnotu výnosu v %, kterou má dle požadavku investora generovat daná investice. Lze spočítat v Exelu speciální vestavěnou funkcí pro výpočet interní diskontní sazby – IRR, která udává požadovanou hodnotu IRR v procentech.</t>
        </r>
      </text>
    </comment>
    <comment ref="B17" authorId="0" shapeId="0" xr:uid="{3F214DCA-91F5-465A-93E1-75225F6A4216}">
      <text>
        <r>
          <rPr>
            <b/>
            <sz val="9"/>
            <color indexed="81"/>
            <rFont val="Tahoma"/>
            <family val="2"/>
            <charset val="238"/>
          </rPr>
          <t>Počet let očekávané (plánované) investice - musí souhlasit  s životností investice.</t>
        </r>
      </text>
    </comment>
    <comment ref="B18" authorId="0" shapeId="0" xr:uid="{D2E050F2-9B91-496D-ABE3-803A5E210E34}">
      <text>
        <r>
          <rPr>
            <b/>
            <sz val="9"/>
            <color indexed="81"/>
            <rFont val="Tahoma"/>
            <family val="2"/>
            <charset val="238"/>
          </rPr>
          <t xml:space="preserve">Vyplní se souhrnné očekávané příjmy z podporované investice (v případě, že je podporovaná investice částí souhrného projektu, vyplní se příjmy za tento projekt) v rozpadu na jednotlivé roky životnosti podporované investice\projektu. Souhrnné očekávané příjmy jsou součtem všech očekávaných příjmů, které podporovaná investice\projekt bude generovat po celou dobu životnosti projektu. (včetně případného příjmu z prodeje investice\projektu). </t>
        </r>
      </text>
    </comment>
    <comment ref="B19" authorId="0" shapeId="0" xr:uid="{60A41142-BD7C-430D-9DDA-18A86F553100}">
      <text>
        <r>
          <rPr>
            <b/>
            <sz val="9"/>
            <color indexed="81"/>
            <rFont val="Tahoma"/>
            <family val="2"/>
            <charset val="238"/>
          </rPr>
          <t>Vyplní se očekávané celkové náklady spojené s podporovanou investicí v rozpadu na jednotlivé roky životnosti podporované investice\projektu. Do celkových nákladů se zahrnují všechny náklady spojené s pořízením a provozem podporované investice + případné další finanční a nefinanční náklady (např. daň ze zisku, úroky na které nebude poskytnuta podpora, daňové odpisy, které se musí ponížit o podporovanou část podpory - např. část kupní ceny, která je splacena formou podpory, atd.).</t>
        </r>
      </text>
    </comment>
    <comment ref="B39" authorId="0" shapeId="0" xr:uid="{58323ECF-156E-446A-93ED-ABCF41A9B11D}">
      <text>
        <r>
          <rPr>
            <b/>
            <sz val="9"/>
            <color indexed="81"/>
            <rFont val="Tahoma"/>
            <family val="2"/>
            <charset val="238"/>
          </rPr>
          <t>Vyplní se celkové náklady spojené s pořízením investice.</t>
        </r>
      </text>
    </comment>
    <comment ref="F39" authorId="0" shapeId="0" xr:uid="{32B6F70C-EA69-4553-ABF9-A16169EDB555}">
      <text>
        <r>
          <rPr>
            <b/>
            <sz val="9"/>
            <color indexed="81"/>
            <rFont val="Tahoma"/>
            <family val="2"/>
            <charset val="238"/>
          </rPr>
          <t>Vyplní se plánovaná životnost podporované investice\projektu v rocích (letech), tato doba by neměla být delší než maximální doba stanovená příslušnými pokyny pro daný typ podporované investice. - u movitostí maximálně 8 let a nemovitostí maximálně 20 let.</t>
        </r>
      </text>
    </comment>
    <comment ref="O39" authorId="0" shapeId="0" xr:uid="{FE5AC9CC-2401-41FA-AE17-C913F0B2DB48}">
      <text>
        <r>
          <rPr>
            <b/>
            <sz val="9"/>
            <color indexed="81"/>
            <rFont val="Tahoma"/>
            <family val="2"/>
            <charset val="238"/>
          </rPr>
          <t>Jedná se o ukazatel používaný pro vyhodnocení výhodnosti (návratnosti) investice, která je předmětem požadované podpory. Jedná se o minimální očekávanou hodnotu výnosu v %, kterou má dle požadavku investora generovat daná investice. Lze spočítat v Exelu speciální vestavěnou funkcí pro výpočet interní diskontní sazby – IRR, která udává požadovanou hodnotu IRR v procentech.</t>
        </r>
      </text>
    </comment>
    <comment ref="B41" authorId="0" shapeId="0" xr:uid="{D7E4BF38-DA72-4222-A400-EB7544450E63}">
      <text>
        <r>
          <rPr>
            <b/>
            <sz val="9"/>
            <color indexed="81"/>
            <rFont val="Tahoma"/>
            <family val="2"/>
            <charset val="238"/>
          </rPr>
          <t>Počet let očekávané (plánované) investice - musí souhlasit  s životností investice.</t>
        </r>
      </text>
    </comment>
    <comment ref="B42" authorId="0" shapeId="0" xr:uid="{5DE74115-BF85-456C-929D-8A35C344C781}">
      <text>
        <r>
          <rPr>
            <b/>
            <sz val="9"/>
            <color indexed="81"/>
            <rFont val="Tahoma"/>
            <family val="2"/>
            <charset val="238"/>
          </rPr>
          <t xml:space="preserve">Vyplní se souhrnné očekávané příjmy z podporované investice (v případě, že je podporovaná investice částí souhrného projektu, vyplní se příjmy za tento projekt) v rozpadu na jednotlivé roky životnosti podporované investice\projektu. Souhrnné očekávané příjmy jsou součtem všech očekávaných příjmů, které podporovaná investice\projekt bude generovat po celou dobu životnosti projektu. (včetně případného příjmu z prodeje investice\projektu). 
</t>
        </r>
      </text>
    </comment>
    <comment ref="B43" authorId="0" shapeId="0" xr:uid="{48A756B6-6C8C-4261-88A0-8A4E76E16DDE}">
      <text>
        <r>
          <rPr>
            <b/>
            <sz val="9"/>
            <color indexed="81"/>
            <rFont val="Tahoma"/>
            <family val="2"/>
            <charset val="238"/>
          </rPr>
          <t xml:space="preserve">Vyplní se očekávané celkové náklady spojené s podporovanou investicí v rozpadu na jednotlivé roky životnosti podporované investice\projektu. Do celkových nákladů se zahrnují všechny náklady spojené s pořízením a provozem podporované investice + případné další finanční a nefinanční náklady (např. daň ze zisku, úroky na které nebyla poskytnuta podpora, daňové odpisy které se musí ponížit o podporovanou část podpory - např. část kupní ceny, která je splacena formou podpory, atd.).
</t>
        </r>
      </text>
    </comment>
    <comment ref="B50" authorId="0" shapeId="0" xr:uid="{B07A9D3E-C8F6-4F3D-8825-5E57145F06AC}">
      <text>
        <r>
          <rPr>
            <b/>
            <sz val="9"/>
            <color indexed="81"/>
            <rFont val="Tahoma"/>
            <family val="2"/>
            <charset val="238"/>
          </rPr>
          <t>Vyplní se celkové náklady spojené s pořízením investice.</t>
        </r>
      </text>
    </comment>
    <comment ref="F50" authorId="0" shapeId="0" xr:uid="{C933ACD8-EBFA-4FDD-8116-6D401B280F0D}">
      <text>
        <r>
          <rPr>
            <b/>
            <sz val="9"/>
            <color indexed="81"/>
            <rFont val="Tahoma"/>
            <family val="2"/>
            <charset val="238"/>
          </rPr>
          <t>Vyplní se plánovaná životnost podporované investice\projektu v rocích (letech), tato doba by neměla být delší než maximální doba stanovená příslušnými pokyny pro daný typ podporované investice. - u movitostí maximálně 8 let a nemovitostí maximálně 20 let.</t>
        </r>
      </text>
    </comment>
    <comment ref="O50" authorId="0" shapeId="0" xr:uid="{77F39A86-9FB2-4E05-9068-1AD4737A3A5F}">
      <text>
        <r>
          <rPr>
            <b/>
            <sz val="9"/>
            <color indexed="81"/>
            <rFont val="Tahoma"/>
            <family val="2"/>
            <charset val="238"/>
          </rPr>
          <t>Jedná se o ukazatel používaný pro vyhodnocení výhodnosti (návratnosti) investice, která je předmětem požadované podpory. Jedná se o minimální očekávanou hodnotu výnosu v %, kterou má dle požadavku investora generovat daná investice. Lze spočítat v Exelu speciální vestavěnou funkcí pro výpočet interní diskontní sazby – IRR, která udává požadovanou hodnotu IRR v procentech.</t>
        </r>
      </text>
    </comment>
    <comment ref="B52" authorId="0" shapeId="0" xr:uid="{BB05CA0C-2B35-421F-803E-EA78A43C9564}">
      <text>
        <r>
          <rPr>
            <b/>
            <sz val="9"/>
            <color indexed="81"/>
            <rFont val="Tahoma"/>
            <family val="2"/>
            <charset val="238"/>
          </rPr>
          <t>Počet let očekávané (plánované) investice - musí souhlasit  s životností investice.</t>
        </r>
      </text>
    </comment>
    <comment ref="B53" authorId="0" shapeId="0" xr:uid="{D69ED2C8-C555-4BBF-93FD-8BB78FE911DE}">
      <text>
        <r>
          <rPr>
            <b/>
            <sz val="9"/>
            <color indexed="81"/>
            <rFont val="Tahoma"/>
            <family val="2"/>
            <charset val="238"/>
          </rPr>
          <t xml:space="preserve">Vyplní se souhrnné očekávané příjmy z podporované investice (v případě, že je podporovaná investice částí souhrného projektu, vyplní se příjmy za tento projekt) v rozpadu na jednotlivé roky životnosti podporované investice\projektu. Souhrnné očekávané příjmy jsou součtem všech očekávaných příjmů, které podporovaná investice\projekt bude generovat po celou dobu životnosti projektu. (včetně případného příjmu z prodeje investice\projektu). 
</t>
        </r>
      </text>
    </comment>
    <comment ref="B54" authorId="0" shapeId="0" xr:uid="{37F68570-41E1-494E-B678-F31663C64F8A}">
      <text>
        <r>
          <rPr>
            <b/>
            <sz val="9"/>
            <color indexed="81"/>
            <rFont val="Tahoma"/>
            <family val="2"/>
            <charset val="238"/>
          </rPr>
          <t xml:space="preserve">Vyplní se očekávané celkové náklady spojené s podporovanou investicí v rozpadu na jednotlivé roky životnosti podporované investice\projektu. Do celkových nákladů se zahrnují všechny náklady spojené s pořízením a provozem podporované investice + případné další finanční a nefinanční náklady (např. daň ze zisku, úroky na které nebyla poskytnuta podpora, daňové odpisy které se musí ponížit o podporovanou část podpory - např. část kupní ceny, která je splacena formou podpory, atd.).
</t>
        </r>
      </text>
    </comment>
    <comment ref="B61" authorId="0" shapeId="0" xr:uid="{769D3CD6-A51D-4F5D-9049-D3C83F33C83A}">
      <text>
        <r>
          <rPr>
            <b/>
            <sz val="9"/>
            <color indexed="81"/>
            <rFont val="Tahoma"/>
            <family val="2"/>
            <charset val="238"/>
          </rPr>
          <t>Vyplní se celkové náklady spojené s pořízením investice.</t>
        </r>
      </text>
    </comment>
    <comment ref="F61" authorId="0" shapeId="0" xr:uid="{1E64CB2D-2AE1-4E5D-9714-FFDC6F34EE9F}">
      <text>
        <r>
          <rPr>
            <b/>
            <sz val="9"/>
            <color indexed="81"/>
            <rFont val="Tahoma"/>
            <family val="2"/>
            <charset val="238"/>
          </rPr>
          <t>Vyplní se plánovaná životnost podporované investice\projektu v rocích (letech), tato doba by neměla být delší než maximální doba stanovená příslušnými pokyny pro daný typ podporované investice. - u movitostí maximálně 8 let a nemovitostí maximálně 20 let.</t>
        </r>
      </text>
    </comment>
    <comment ref="O61" authorId="0" shapeId="0" xr:uid="{E8B3AAF9-C8E9-43A6-B3F5-6F0F3BFD168B}">
      <text>
        <r>
          <rPr>
            <b/>
            <sz val="9"/>
            <color indexed="81"/>
            <rFont val="Tahoma"/>
            <family val="2"/>
            <charset val="238"/>
          </rPr>
          <t>Jedná se o ukazatel používaný pro vyhodnocení výhodnosti (návratnosti) investice, která je předmětem požadované podpory. Jedná se o minimální očekávanou hodnotu výnosu v %, kterou má dle požadavku investora generovat daná investice. Lze spočítat v Exelu speciální vestavěnou funkcí pro výpočet interní diskontní sazby – IRR, která udává požadovanou hodnotu IRR v procentech.</t>
        </r>
      </text>
    </comment>
    <comment ref="B63" authorId="0" shapeId="0" xr:uid="{425C0B50-5CA9-4FC4-9BEA-5DF46B149FE9}">
      <text>
        <r>
          <rPr>
            <b/>
            <sz val="9"/>
            <color indexed="81"/>
            <rFont val="Tahoma"/>
            <family val="2"/>
            <charset val="238"/>
          </rPr>
          <t>Počet let očekávané (plánované) investice - musí souhlasit  s životností investice.</t>
        </r>
      </text>
    </comment>
    <comment ref="B64" authorId="0" shapeId="0" xr:uid="{E9207219-D106-43C1-90DD-8B446BE216E0}">
      <text>
        <r>
          <rPr>
            <b/>
            <sz val="9"/>
            <color indexed="81"/>
            <rFont val="Tahoma"/>
            <family val="2"/>
            <charset val="238"/>
          </rPr>
          <t xml:space="preserve">Vyplní se souhrnné očekávané příjmy z podporované investice (v případě, že je podporovaná investice částí souhrného projektu, vyplní se příjmy za tento projekt) v rozpadu na jednotlivé roky životnosti podporované investice\projektu. Souhrnné očekávané příjmy jsou součtem všech očekávaných příjmů, které podporovaná investice\projekt bude generovat po celou dobu životnosti projektu. (včetně případného příjmu z prodeje investice\projektu). 
</t>
        </r>
      </text>
    </comment>
    <comment ref="B65" authorId="0" shapeId="0" xr:uid="{C0583356-6E61-49BA-9771-BE5AF93DAACC}">
      <text>
        <r>
          <rPr>
            <b/>
            <sz val="9"/>
            <color indexed="81"/>
            <rFont val="Tahoma"/>
            <family val="2"/>
            <charset val="238"/>
          </rPr>
          <t xml:space="preserve">Vyplní se očekávané celkové náklady spojené s podporovanou investicí v rozpadu na jednotlivé roky životnosti podporované investice\projektu. Do celkových nákladů se zahrnují všechny náklady spojené s pořízením a provozem podporované investice + případné další finanční a nefinanční náklady (např. daň ze zisku, úroky na které nebyla poskytnuta podpora, daňové odpisy které se musí ponížit o podporovanou část podpory - např. část kupní ceny, která je splacena formou podpory, atd.).
</t>
        </r>
      </text>
    </comment>
  </commentList>
</comments>
</file>

<file path=xl/sharedStrings.xml><?xml version="1.0" encoding="utf-8"?>
<sst xmlns="http://schemas.openxmlformats.org/spreadsheetml/2006/main" count="70" uniqueCount="47">
  <si>
    <t>Podporovaná investice</t>
  </si>
  <si>
    <t>Cashflow</t>
  </si>
  <si>
    <t>***Rok</t>
  </si>
  <si>
    <t>Vyplní se plánovaná životnost podporované investice\projektu v rocích (letech), tato doba by neměla být delší než maximální doba stanovená příslušnými pokyny pro daný typ podporované investice. - u movitostí maximálně 8 let a nemovitostí maximálně 20 let</t>
  </si>
  <si>
    <t xml:space="preserve">Vyplní se souhrnné očekávané příjmy z podporované investice (v případě, že je podporovaná investice částí souhrného projektu, vyplní se příjmy za tento projekt) v rozpadu na jednotlivé roky životnosti podporované investice\projektu. Souhrnné očekávané příjmy jsou součtem všech očekávaných příjmů, které podporovaná investice\projekt bude generovat po celou dobu životnosti projektu. (včetně případného příjmu z prodeje investice\projektu). </t>
  </si>
  <si>
    <t>**Životnost podporované investice\projektu</t>
  </si>
  <si>
    <t>*****Náklady spojené s provozem podporované investice\projektu</t>
  </si>
  <si>
    <t>****Příjmy z podporované investice\projektu (tržby)</t>
  </si>
  <si>
    <t>******Vnitřní výnosové procento podporované investice (IRR – Internal Rate of Return)</t>
  </si>
  <si>
    <t>Jedná se o ukazatel používaný pro vyhodnocení výhodnosti (návratnosti) investice, která je předmětem požadované podpory. Jedná se o minimální očekávanou hodnotu výnosu v %, kterou má dle požadavku investora generovat daná investice. Lze spočítat v Exelu speciální vestavěnou funkcí pro výpočet interní diskontní sazby – IRR, která udává požadovanou hodnotu IRR v procentech.</t>
  </si>
  <si>
    <t>Jedná se o investici, která je předmětem požadované podpory.</t>
  </si>
  <si>
    <t xml:space="preserve">*Výše podporované investice </t>
  </si>
  <si>
    <t>Realizovaná investice</t>
  </si>
  <si>
    <t xml:space="preserve">*Výše realizované investice </t>
  </si>
  <si>
    <t>Všechny údaje je nutné vyplňovat v tisících Kč</t>
  </si>
  <si>
    <t>**Životnost realizované investice\projektu</t>
  </si>
  <si>
    <t>*****Náklady spojené s provozem realizované investice\projektu</t>
  </si>
  <si>
    <t>******Vnitřní výnosové procento realizované investice (IRR – Internal Rate of Return)</t>
  </si>
  <si>
    <t>Jedná se o investici, která již byla realzována v posledních třech letech a má stejný nebo podobný předmět podpory</t>
  </si>
  <si>
    <t>Vyplní se celkové náklady spojené s pořízením podporované investice</t>
  </si>
  <si>
    <t>ČÁST 1.</t>
  </si>
  <si>
    <t>ČÁST 2.</t>
  </si>
  <si>
    <t>****Příjmy z realizované investice\projektu (tržby)</t>
  </si>
  <si>
    <t>Vyplní se očekávané celkové náklady spojené s podporovanou investicí v rozpadu na jednotlivé roky životnosti podporované investice\projektu. Do celkových nákladů se zahrnují všechny náklady spojené s pořízením a provozem podporované investice + případné další finanční a nefinanční náklady (např. daň ze zisku, úroky na které nebude poskytnuta podpora, daňové odpisy, které se musí ponížit o podporovanou část podpory - např. část kupní ceny, která je splacena formou podpory, atd.).</t>
  </si>
  <si>
    <t>Vyplní se očekávané celkové náklady spojené s podporovanou investicí v rozpadu na jednotlivé roky životnosti podporované investice\projektu. Do celkových nákladů se zahrnují všechny náklady spojené s pořízením a provozem podporované investice + případné další finanční a nefinanční náklady (např. daň ze zisku, úroky na které nebyla poskytnuta podpora, daňové odpisy které se musí ponížit o podporovanou část podpory - např. část kupní ceny, která je splacena formou podpory, atd.).</t>
  </si>
  <si>
    <t>Počet let očekávané (plánované) investice - musí souhlasit  s životností investice.</t>
  </si>
  <si>
    <t>Výše podporované investice</t>
  </si>
  <si>
    <t>Rok</t>
  </si>
  <si>
    <t>Výpočet IRR investice/projektu na který je žádána podpora</t>
  </si>
  <si>
    <t>Hodnota IRR:</t>
  </si>
  <si>
    <t>Vyplní se celkové náklady spojené s pořízením investice.</t>
  </si>
  <si>
    <t>Výše realizované investice</t>
  </si>
  <si>
    <r>
      <rPr>
        <b/>
        <sz val="17"/>
        <color theme="1"/>
        <rFont val="Calibri"/>
        <family val="2"/>
        <charset val="238"/>
        <scheme val="minor"/>
      </rPr>
      <t>Obdobná investice č. 2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(tj. investice, která již byla realizována v posledních třech letech a má stejný nebo podobný předmět podpory)</t>
    </r>
  </si>
  <si>
    <r>
      <rPr>
        <b/>
        <sz val="17"/>
        <color theme="1"/>
        <rFont val="Calibri"/>
        <family val="2"/>
        <charset val="238"/>
        <scheme val="minor"/>
      </rPr>
      <t>Obdobná investice č. 3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(tj. investice, která již byla realizována v posledních třech letech a má stejný nebo podobný předmět podpory)</t>
    </r>
  </si>
  <si>
    <t>VYHODNOCENÍ</t>
  </si>
  <si>
    <r>
      <rPr>
        <b/>
        <sz val="17"/>
        <color theme="1"/>
        <rFont val="Calibri"/>
        <family val="2"/>
        <charset val="238"/>
        <scheme val="minor"/>
      </rPr>
      <t>Podporovaná investice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2"/>
        <color theme="1"/>
        <rFont val="Calibri"/>
        <family val="2"/>
        <charset val="238"/>
        <scheme val="minor"/>
      </rPr>
      <t>(tj. investice, která je předmětem požadované podpory)</t>
    </r>
  </si>
  <si>
    <r>
      <rPr>
        <b/>
        <sz val="17"/>
        <color theme="1"/>
        <rFont val="Calibri"/>
        <family val="2"/>
        <charset val="238"/>
        <scheme val="minor"/>
      </rPr>
      <t>Obdobná investice č. 1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2"/>
        <color theme="1"/>
        <rFont val="Calibri"/>
        <family val="2"/>
        <charset val="238"/>
        <scheme val="minor"/>
      </rPr>
      <t>(tj. investice, která již byla realizována v posledních třech letech a má stejný nebo podobný předmět podpory)</t>
    </r>
  </si>
  <si>
    <t>Výpočet IRR investic/projektů, které byly realizovány v posledních třech letech
a mají stejný nebo podobný předmět investice</t>
  </si>
  <si>
    <t>IRR podporované investice/projektu:</t>
  </si>
  <si>
    <t>IRR porovnávaných investic/projektů:</t>
  </si>
  <si>
    <r>
      <t xml:space="preserve">Životnost podporované investice/projektu </t>
    </r>
    <r>
      <rPr>
        <sz val="11"/>
        <color theme="1"/>
        <rFont val="Calibri"/>
        <family val="2"/>
        <charset val="238"/>
        <scheme val="minor"/>
      </rPr>
      <t>(v letech)</t>
    </r>
  </si>
  <si>
    <t>Příjmy z podporované investice/projektu (tržby)</t>
  </si>
  <si>
    <t>Náklady spojené s provozem podporované investice/projektu</t>
  </si>
  <si>
    <r>
      <t>Životnost realizované investice/projektu</t>
    </r>
    <r>
      <rPr>
        <sz val="11"/>
        <color theme="1"/>
        <rFont val="Calibri"/>
        <family val="2"/>
        <charset val="238"/>
        <scheme val="minor"/>
      </rPr>
      <t xml:space="preserve"> (v letech)</t>
    </r>
  </si>
  <si>
    <t>Příjmy z realizované investice/projektu (tržby)</t>
  </si>
  <si>
    <t>Náklady spojené s provozem realizované investice/projektu</t>
  </si>
  <si>
    <t>Pro vyplnění "Obdobných investic" je nutné zachovat stanovenou vzestupnou číselnou posloupnost (tj. 1, 2, 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</si>
</sst>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7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3" fontId="0" fillId="4" borderId="16" xfId="0" applyNumberFormat="1" applyFill="1" applyBorder="1" applyAlignment="1" applyProtection="1">
      <alignment vertical="center"/>
      <protection locked="0"/>
    </xf>
    <xf numFmtId="0" fontId="0" fillId="4" borderId="16" xfId="0" applyFill="1" applyBorder="1" applyAlignment="1" applyProtection="1">
      <alignment vertical="center"/>
      <protection locked="0"/>
    </xf>
    <xf numFmtId="3" fontId="0" fillId="4" borderId="4" xfId="0" applyNumberFormat="1" applyFill="1" applyBorder="1" applyAlignment="1" applyProtection="1">
      <alignment vertical="center"/>
      <protection locked="0"/>
    </xf>
    <xf numFmtId="3" fontId="0" fillId="4" borderId="5" xfId="0" applyNumberFormat="1" applyFill="1" applyBorder="1" applyAlignment="1" applyProtection="1">
      <alignment vertical="center"/>
      <protection locked="0"/>
    </xf>
    <xf numFmtId="3" fontId="0" fillId="4" borderId="22" xfId="0" applyNumberFormat="1" applyFill="1" applyBorder="1" applyAlignment="1" applyProtection="1">
      <alignment vertical="center"/>
      <protection locked="0"/>
    </xf>
    <xf numFmtId="3" fontId="0" fillId="4" borderId="15" xfId="0" applyNumberFormat="1" applyFill="1" applyBorder="1" applyAlignment="1" applyProtection="1">
      <alignment vertical="center"/>
      <protection locked="0"/>
    </xf>
    <xf numFmtId="0" fontId="0" fillId="4" borderId="15" xfId="0" applyFill="1" applyBorder="1" applyAlignment="1" applyProtection="1">
      <alignment vertical="center"/>
      <protection locked="0"/>
    </xf>
    <xf numFmtId="0" fontId="6" fillId="3" borderId="0" xfId="0" applyFont="1" applyFill="1" applyAlignment="1">
      <alignment vertical="center"/>
    </xf>
    <xf numFmtId="0" fontId="6" fillId="3" borderId="12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0" fontId="2" fillId="2" borderId="0" xfId="0" applyNumberFormat="1" applyFont="1" applyFill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5" borderId="14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7" xfId="0" applyFont="1" applyBorder="1" applyAlignment="1">
      <alignment vertical="center" wrapText="1"/>
    </xf>
    <xf numFmtId="0" fontId="2" fillId="5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0" fontId="6" fillId="6" borderId="12" xfId="0" applyFont="1" applyFill="1" applyBorder="1" applyAlignment="1">
      <alignment vertical="center"/>
    </xf>
    <xf numFmtId="0" fontId="13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0" fontId="11" fillId="6" borderId="0" xfId="0" applyFont="1" applyFill="1" applyAlignment="1">
      <alignment vertical="center"/>
    </xf>
    <xf numFmtId="0" fontId="6" fillId="6" borderId="23" xfId="0" applyFont="1" applyFill="1" applyBorder="1" applyAlignment="1">
      <alignment vertical="center"/>
    </xf>
    <xf numFmtId="0" fontId="1" fillId="6" borderId="10" xfId="0" applyFont="1" applyFill="1" applyBorder="1" applyAlignment="1">
      <alignment vertical="center"/>
    </xf>
    <xf numFmtId="10" fontId="16" fillId="6" borderId="10" xfId="0" applyNumberFormat="1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vertical="center"/>
    </xf>
    <xf numFmtId="0" fontId="4" fillId="6" borderId="0" xfId="0" applyFont="1" applyFill="1" applyAlignment="1">
      <alignment vertical="center"/>
    </xf>
    <xf numFmtId="3" fontId="0" fillId="6" borderId="0" xfId="0" applyNumberFormat="1" applyFill="1" applyAlignment="1">
      <alignment vertical="center"/>
    </xf>
    <xf numFmtId="0" fontId="2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6" fillId="6" borderId="21" xfId="0" applyFont="1" applyFill="1" applyBorder="1" applyAlignment="1">
      <alignment vertical="center" wrapText="1"/>
    </xf>
    <xf numFmtId="0" fontId="0" fillId="6" borderId="0" xfId="0" applyFill="1" applyAlignment="1">
      <alignment vertical="center" wrapText="1"/>
    </xf>
    <xf numFmtId="0" fontId="6" fillId="6" borderId="20" xfId="0" applyFont="1" applyFill="1" applyBorder="1" applyAlignment="1">
      <alignment vertical="center"/>
    </xf>
    <xf numFmtId="0" fontId="0" fillId="6" borderId="24" xfId="0" applyFill="1" applyBorder="1" applyAlignment="1">
      <alignment vertical="center"/>
    </xf>
    <xf numFmtId="0" fontId="6" fillId="6" borderId="25" xfId="0" applyFont="1" applyFill="1" applyBorder="1" applyAlignment="1">
      <alignment vertical="center"/>
    </xf>
    <xf numFmtId="0" fontId="1" fillId="6" borderId="5" xfId="0" applyFont="1" applyFill="1" applyBorder="1" applyAlignment="1">
      <alignment vertical="center"/>
    </xf>
    <xf numFmtId="10" fontId="2" fillId="6" borderId="0" xfId="0" applyNumberFormat="1" applyFont="1" applyFill="1" applyAlignment="1">
      <alignment horizontal="center" vertical="center"/>
    </xf>
    <xf numFmtId="0" fontId="1" fillId="6" borderId="7" xfId="0" applyFont="1" applyFill="1" applyBorder="1" applyAlignment="1">
      <alignment vertical="center"/>
    </xf>
    <xf numFmtId="0" fontId="1" fillId="6" borderId="17" xfId="0" applyFont="1" applyFill="1" applyBorder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0" fillId="6" borderId="0" xfId="0" applyFill="1" applyAlignment="1">
      <alignment horizontal="left" vertical="center" wrapText="1"/>
    </xf>
    <xf numFmtId="0" fontId="15" fillId="6" borderId="24" xfId="0" applyFont="1" applyFill="1" applyBorder="1" applyAlignment="1">
      <alignment horizontal="right" vertical="center"/>
    </xf>
    <xf numFmtId="10" fontId="15" fillId="6" borderId="24" xfId="0" applyNumberFormat="1" applyFont="1" applyFill="1" applyBorder="1" applyAlignment="1">
      <alignment horizontal="center" vertical="center"/>
    </xf>
    <xf numFmtId="0" fontId="14" fillId="6" borderId="24" xfId="0" applyFont="1" applyFill="1" applyBorder="1" applyAlignment="1">
      <alignment vertical="center"/>
    </xf>
    <xf numFmtId="0" fontId="14" fillId="6" borderId="25" xfId="0" applyFont="1" applyFill="1" applyBorder="1" applyAlignment="1">
      <alignment vertical="center"/>
    </xf>
    <xf numFmtId="0" fontId="2" fillId="5" borderId="31" xfId="0" applyFont="1" applyFill="1" applyBorder="1" applyAlignment="1">
      <alignment vertical="center"/>
    </xf>
    <xf numFmtId="0" fontId="2" fillId="5" borderId="29" xfId="0" applyFont="1" applyFill="1" applyBorder="1" applyAlignment="1">
      <alignment vertical="center" wrapText="1"/>
    </xf>
    <xf numFmtId="0" fontId="10" fillId="5" borderId="32" xfId="0" applyFont="1" applyFill="1" applyBorder="1" applyAlignment="1">
      <alignment vertical="center"/>
    </xf>
    <xf numFmtId="3" fontId="0" fillId="4" borderId="26" xfId="0" applyNumberFormat="1" applyFill="1" applyBorder="1" applyAlignment="1" applyProtection="1">
      <alignment vertical="center"/>
      <protection locked="0"/>
    </xf>
    <xf numFmtId="0" fontId="17" fillId="6" borderId="0" xfId="0" applyFont="1" applyFill="1" applyAlignment="1">
      <alignment horizontal="center" vertical="center"/>
    </xf>
    <xf numFmtId="3" fontId="0" fillId="4" borderId="30" xfId="0" applyNumberFormat="1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vertical="center"/>
      <protection locked="0"/>
    </xf>
    <xf numFmtId="3" fontId="0" fillId="4" borderId="35" xfId="0" applyNumberFormat="1" applyFill="1" applyBorder="1" applyAlignment="1" applyProtection="1">
      <alignment vertical="center"/>
      <protection locked="0"/>
    </xf>
    <xf numFmtId="3" fontId="0" fillId="4" borderId="17" xfId="0" applyNumberFormat="1" applyFill="1" applyBorder="1" applyAlignment="1" applyProtection="1">
      <alignment vertical="center"/>
      <protection locked="0"/>
    </xf>
    <xf numFmtId="3" fontId="10" fillId="5" borderId="2" xfId="0" applyNumberFormat="1" applyFont="1" applyFill="1" applyBorder="1" applyAlignment="1">
      <alignment vertical="center"/>
    </xf>
    <xf numFmtId="3" fontId="10" fillId="5" borderId="15" xfId="0" applyNumberFormat="1" applyFont="1" applyFill="1" applyBorder="1" applyAlignment="1">
      <alignment vertical="center"/>
    </xf>
    <xf numFmtId="3" fontId="0" fillId="4" borderId="36" xfId="0" applyNumberFormat="1" applyFill="1" applyBorder="1" applyAlignment="1" applyProtection="1">
      <alignment vertical="center"/>
      <protection locked="0"/>
    </xf>
    <xf numFmtId="3" fontId="10" fillId="5" borderId="13" xfId="0" applyNumberFormat="1" applyFont="1" applyFill="1" applyBorder="1" applyAlignment="1">
      <alignment vertical="center"/>
    </xf>
    <xf numFmtId="3" fontId="0" fillId="4" borderId="37" xfId="0" applyNumberFormat="1" applyFill="1" applyBorder="1" applyAlignment="1" applyProtection="1">
      <alignment vertical="center"/>
      <protection locked="0"/>
    </xf>
    <xf numFmtId="3" fontId="2" fillId="5" borderId="8" xfId="0" applyNumberFormat="1" applyFont="1" applyFill="1" applyBorder="1" applyAlignment="1">
      <alignment vertical="center"/>
    </xf>
    <xf numFmtId="3" fontId="2" fillId="5" borderId="1" xfId="0" applyNumberFormat="1" applyFont="1" applyFill="1" applyBorder="1" applyAlignment="1">
      <alignment vertical="center"/>
    </xf>
    <xf numFmtId="3" fontId="2" fillId="5" borderId="2" xfId="0" applyNumberFormat="1" applyFont="1" applyFill="1" applyBorder="1" applyAlignment="1">
      <alignment vertical="center"/>
    </xf>
    <xf numFmtId="3" fontId="2" fillId="5" borderId="15" xfId="0" applyNumberFormat="1" applyFont="1" applyFill="1" applyBorder="1" applyAlignment="1">
      <alignment vertical="center"/>
    </xf>
    <xf numFmtId="3" fontId="0" fillId="4" borderId="38" xfId="0" applyNumberFormat="1" applyFill="1" applyBorder="1" applyAlignment="1" applyProtection="1">
      <alignment vertical="center"/>
      <protection locked="0"/>
    </xf>
    <xf numFmtId="3" fontId="2" fillId="5" borderId="13" xfId="0" applyNumberFormat="1" applyFont="1" applyFill="1" applyBorder="1" applyAlignment="1">
      <alignment vertical="center"/>
    </xf>
    <xf numFmtId="3" fontId="0" fillId="4" borderId="39" xfId="0" applyNumberFormat="1" applyFill="1" applyBorder="1" applyAlignment="1" applyProtection="1">
      <alignment vertical="center"/>
      <protection locked="0"/>
    </xf>
    <xf numFmtId="3" fontId="2" fillId="5" borderId="14" xfId="0" applyNumberFormat="1" applyFont="1" applyFill="1" applyBorder="1" applyAlignment="1">
      <alignment vertical="center"/>
    </xf>
    <xf numFmtId="3" fontId="10" fillId="5" borderId="14" xfId="0" applyNumberFormat="1" applyFont="1" applyFill="1" applyBorder="1" applyAlignment="1">
      <alignment vertical="center"/>
    </xf>
    <xf numFmtId="3" fontId="0" fillId="4" borderId="40" xfId="0" applyNumberFormat="1" applyFill="1" applyBorder="1" applyAlignment="1" applyProtection="1">
      <alignment vertical="center"/>
      <protection locked="0"/>
    </xf>
    <xf numFmtId="3" fontId="0" fillId="4" borderId="41" xfId="0" applyNumberFormat="1" applyFill="1" applyBorder="1" applyAlignment="1" applyProtection="1">
      <alignment vertical="center"/>
      <protection locked="0"/>
    </xf>
    <xf numFmtId="10" fontId="19" fillId="7" borderId="16" xfId="0" applyNumberFormat="1" applyFont="1" applyFill="1" applyBorder="1" applyAlignment="1">
      <alignment horizontal="center" vertical="center"/>
    </xf>
    <xf numFmtId="10" fontId="20" fillId="7" borderId="16" xfId="0" applyNumberFormat="1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right" vertical="center"/>
    </xf>
    <xf numFmtId="0" fontId="20" fillId="7" borderId="9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20" fillId="5" borderId="30" xfId="0" applyFont="1" applyFill="1" applyBorder="1" applyAlignment="1">
      <alignment horizontal="left" vertical="center"/>
    </xf>
    <xf numFmtId="0" fontId="20" fillId="5" borderId="18" xfId="0" applyFont="1" applyFill="1" applyBorder="1" applyAlignment="1">
      <alignment horizontal="left" vertical="center"/>
    </xf>
    <xf numFmtId="0" fontId="20" fillId="5" borderId="32" xfId="0" applyFont="1" applyFill="1" applyBorder="1" applyAlignment="1">
      <alignment horizontal="left" vertical="center"/>
    </xf>
    <xf numFmtId="0" fontId="20" fillId="5" borderId="33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 wrapText="1"/>
    </xf>
    <xf numFmtId="0" fontId="17" fillId="6" borderId="0" xfId="0" applyFont="1" applyFill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5" fillId="5" borderId="23" xfId="0" applyFont="1" applyFill="1" applyBorder="1" applyAlignment="1">
      <alignment horizontal="left" vertical="center"/>
    </xf>
    <xf numFmtId="0" fontId="5" fillId="5" borderId="24" xfId="0" applyFont="1" applyFill="1" applyBorder="1" applyAlignment="1">
      <alignment horizontal="left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10" fontId="20" fillId="5" borderId="4" xfId="0" applyNumberFormat="1" applyFont="1" applyFill="1" applyBorder="1" applyAlignment="1">
      <alignment horizontal="center" vertical="center"/>
    </xf>
    <xf numFmtId="10" fontId="20" fillId="5" borderId="22" xfId="0" applyNumberFormat="1" applyFont="1" applyFill="1" applyBorder="1" applyAlignment="1">
      <alignment horizontal="center" vertical="center"/>
    </xf>
    <xf numFmtId="10" fontId="20" fillId="5" borderId="33" xfId="0" applyNumberFormat="1" applyFont="1" applyFill="1" applyBorder="1" applyAlignment="1">
      <alignment horizontal="center" vertical="center"/>
    </xf>
    <xf numFmtId="10" fontId="20" fillId="5" borderId="34" xfId="0" applyNumberFormat="1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0" fillId="6" borderId="19" xfId="0" applyFill="1" applyBorder="1" applyAlignment="1">
      <alignment horizontal="left" vertical="center"/>
    </xf>
    <xf numFmtId="0" fontId="0" fillId="6" borderId="18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3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</cellXfs>
  <cellStyles count="1">
    <cellStyle name="Normální" xfId="0" builtinId="0"/>
  </cellStyles>
  <dxfs count="2">
    <dxf>
      <font>
        <color theme="9" tint="-0.2499465926084170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BE9E7-7906-4442-A373-A3BCCB4FF425}">
  <sheetPr>
    <pageSetUpPr fitToPage="1"/>
  </sheetPr>
  <dimension ref="A1:Y142"/>
  <sheetViews>
    <sheetView showGridLines="0" tabSelected="1" zoomScale="90" zoomScaleNormal="90" workbookViewId="0">
      <selection activeCell="C15" sqref="C15"/>
    </sheetView>
  </sheetViews>
  <sheetFormatPr defaultColWidth="9.140625" defaultRowHeight="15" x14ac:dyDescent="0.25"/>
  <cols>
    <col min="1" max="1" width="2.85546875" style="8" customWidth="1"/>
    <col min="2" max="2" width="55.85546875" style="17" customWidth="1"/>
    <col min="3" max="13" width="10.42578125" style="17" customWidth="1"/>
    <col min="14" max="23" width="10.42578125" style="10" customWidth="1"/>
    <col min="24" max="24" width="2.85546875" style="8" customWidth="1"/>
    <col min="25" max="25" width="3.140625" style="8" customWidth="1"/>
    <col min="26" max="16384" width="9.140625" style="8"/>
  </cols>
  <sheetData>
    <row r="1" spans="1:25" ht="26.25" customHeight="1" x14ac:dyDescent="0.25">
      <c r="A1" s="111" t="s">
        <v>20</v>
      </c>
      <c r="B1" s="112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45"/>
    </row>
    <row r="2" spans="1:25" ht="24.75" customHeight="1" x14ac:dyDescent="0.25">
      <c r="A2" s="30"/>
      <c r="B2" s="119" t="s">
        <v>28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43"/>
      <c r="Y2" s="12"/>
    </row>
    <row r="3" spans="1:25" ht="16.5" customHeight="1" x14ac:dyDescent="0.25">
      <c r="A3" s="30"/>
      <c r="B3" s="97" t="s">
        <v>14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43"/>
      <c r="Y3" s="12"/>
    </row>
    <row r="4" spans="1:25" ht="16.5" hidden="1" customHeight="1" x14ac:dyDescent="0.25">
      <c r="A4" s="30"/>
      <c r="B4" s="48" t="s">
        <v>0</v>
      </c>
      <c r="C4" s="113" t="s">
        <v>10</v>
      </c>
      <c r="D4" s="114"/>
      <c r="E4" s="114"/>
      <c r="F4" s="114"/>
      <c r="G4" s="114"/>
      <c r="H4" s="114"/>
      <c r="I4" s="114"/>
      <c r="J4" s="114"/>
      <c r="K4" s="114"/>
      <c r="L4" s="114"/>
      <c r="M4" s="115"/>
      <c r="N4" s="49"/>
      <c r="O4" s="33"/>
      <c r="P4" s="33"/>
      <c r="Q4" s="33"/>
      <c r="R4" s="33"/>
      <c r="S4" s="33"/>
      <c r="T4" s="33"/>
      <c r="U4" s="33"/>
      <c r="V4" s="33"/>
      <c r="W4" s="33"/>
      <c r="X4" s="38"/>
    </row>
    <row r="5" spans="1:25" ht="16.5" hidden="1" customHeight="1" x14ac:dyDescent="0.25">
      <c r="A5" s="30"/>
      <c r="B5" s="50" t="s">
        <v>11</v>
      </c>
      <c r="C5" s="116" t="s">
        <v>19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49"/>
      <c r="O5" s="33"/>
      <c r="P5" s="33"/>
      <c r="Q5" s="33"/>
      <c r="R5" s="33"/>
      <c r="S5" s="33"/>
      <c r="T5" s="33"/>
      <c r="U5" s="33"/>
      <c r="V5" s="33"/>
      <c r="W5" s="33"/>
      <c r="X5" s="38"/>
    </row>
    <row r="6" spans="1:25" ht="49.5" hidden="1" customHeight="1" x14ac:dyDescent="0.25">
      <c r="A6" s="30"/>
      <c r="B6" s="50" t="s">
        <v>5</v>
      </c>
      <c r="C6" s="117" t="s">
        <v>3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49"/>
      <c r="O6" s="33"/>
      <c r="P6" s="33"/>
      <c r="Q6" s="33"/>
      <c r="R6" s="33"/>
      <c r="S6" s="33"/>
      <c r="T6" s="33"/>
      <c r="U6" s="33"/>
      <c r="V6" s="33"/>
      <c r="W6" s="33"/>
      <c r="X6" s="38"/>
    </row>
    <row r="7" spans="1:25" ht="16.5" hidden="1" customHeight="1" x14ac:dyDescent="0.25">
      <c r="A7" s="30"/>
      <c r="B7" s="50" t="s">
        <v>2</v>
      </c>
      <c r="C7" s="116" t="s">
        <v>25</v>
      </c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49"/>
      <c r="O7" s="33"/>
      <c r="P7" s="33"/>
      <c r="Q7" s="33"/>
      <c r="R7" s="33"/>
      <c r="S7" s="33"/>
      <c r="T7" s="33"/>
      <c r="U7" s="33"/>
      <c r="V7" s="33"/>
      <c r="W7" s="33"/>
      <c r="X7" s="38"/>
    </row>
    <row r="8" spans="1:25" ht="63.6" hidden="1" customHeight="1" x14ac:dyDescent="0.25">
      <c r="A8" s="30"/>
      <c r="B8" s="50" t="s">
        <v>7</v>
      </c>
      <c r="C8" s="117" t="s">
        <v>4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49"/>
      <c r="O8" s="33"/>
      <c r="P8" s="32"/>
      <c r="Q8" s="33"/>
      <c r="R8" s="33"/>
      <c r="S8" s="33"/>
      <c r="T8" s="33"/>
      <c r="U8" s="33"/>
      <c r="V8" s="33"/>
      <c r="W8" s="33"/>
      <c r="X8" s="38"/>
    </row>
    <row r="9" spans="1:25" ht="56.1" hidden="1" customHeight="1" x14ac:dyDescent="0.25">
      <c r="A9" s="30"/>
      <c r="B9" s="50" t="s">
        <v>6</v>
      </c>
      <c r="C9" s="117" t="s">
        <v>23</v>
      </c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49"/>
      <c r="O9" s="33"/>
      <c r="P9" s="33"/>
      <c r="Q9" s="33"/>
      <c r="R9" s="33"/>
      <c r="S9" s="33"/>
      <c r="T9" s="33"/>
      <c r="U9" s="33"/>
      <c r="V9" s="33"/>
      <c r="W9" s="33"/>
      <c r="X9" s="38"/>
    </row>
    <row r="10" spans="1:25" ht="60.6" hidden="1" customHeight="1" x14ac:dyDescent="0.25">
      <c r="A10" s="30"/>
      <c r="B10" s="51" t="s">
        <v>8</v>
      </c>
      <c r="C10" s="117" t="s">
        <v>9</v>
      </c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49"/>
      <c r="O10" s="33"/>
      <c r="P10" s="33"/>
      <c r="Q10" s="33"/>
      <c r="R10" s="33"/>
      <c r="S10" s="33"/>
      <c r="T10" s="33"/>
      <c r="U10" s="33"/>
      <c r="V10" s="33"/>
      <c r="W10" s="33"/>
      <c r="X10" s="38"/>
    </row>
    <row r="11" spans="1:25" ht="16.5" hidden="1" customHeight="1" x14ac:dyDescent="0.25">
      <c r="A11" s="30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49"/>
      <c r="O11" s="33"/>
      <c r="P11" s="33"/>
      <c r="Q11" s="33"/>
      <c r="R11" s="33"/>
      <c r="S11" s="33"/>
      <c r="T11" s="33"/>
      <c r="U11" s="33"/>
      <c r="V11" s="33"/>
      <c r="W11" s="33"/>
      <c r="X11" s="38"/>
    </row>
    <row r="12" spans="1:25" ht="13.5" customHeight="1" x14ac:dyDescent="0.25">
      <c r="A12" s="90"/>
      <c r="B12" s="91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44"/>
      <c r="R12" s="44"/>
      <c r="S12" s="44"/>
      <c r="T12" s="44"/>
      <c r="U12" s="44"/>
      <c r="V12" s="44"/>
      <c r="W12" s="44"/>
      <c r="X12" s="43"/>
      <c r="Y12" s="12"/>
    </row>
    <row r="13" spans="1:25" ht="37.5" customHeight="1" x14ac:dyDescent="0.25">
      <c r="A13" s="30"/>
      <c r="B13" s="96" t="s">
        <v>35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43"/>
      <c r="Y13" s="12"/>
    </row>
    <row r="14" spans="1:25" ht="16.5" customHeight="1" thickBot="1" x14ac:dyDescent="0.3">
      <c r="A14" s="30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44"/>
      <c r="R14" s="44"/>
      <c r="S14" s="44"/>
      <c r="T14" s="44"/>
      <c r="U14" s="44"/>
      <c r="V14" s="44"/>
      <c r="W14" s="44"/>
      <c r="X14" s="43"/>
      <c r="Y14" s="12"/>
    </row>
    <row r="15" spans="1:25" ht="16.5" customHeight="1" thickBot="1" x14ac:dyDescent="0.3">
      <c r="A15" s="30"/>
      <c r="B15" s="23" t="s">
        <v>26</v>
      </c>
      <c r="C15" s="1"/>
      <c r="D15" s="33"/>
      <c r="E15" s="33"/>
      <c r="F15" s="87" t="s">
        <v>40</v>
      </c>
      <c r="G15" s="88"/>
      <c r="H15" s="88"/>
      <c r="I15" s="88"/>
      <c r="J15" s="88"/>
      <c r="K15" s="88"/>
      <c r="L15" s="89"/>
      <c r="M15" s="2"/>
      <c r="N15" s="33"/>
      <c r="O15" s="121" t="s">
        <v>29</v>
      </c>
      <c r="P15" s="122"/>
      <c r="Q15" s="83">
        <f>IF(D20=0,0,IRR(C20:W20))</f>
        <v>0</v>
      </c>
      <c r="R15" s="33"/>
      <c r="S15" s="33"/>
      <c r="T15" s="33"/>
      <c r="U15" s="33"/>
      <c r="V15" s="33"/>
      <c r="W15" s="33"/>
      <c r="X15" s="43"/>
      <c r="Y15" s="12"/>
    </row>
    <row r="16" spans="1:25" ht="16.5" customHeight="1" thickBot="1" x14ac:dyDescent="0.3">
      <c r="A16" s="30"/>
      <c r="B16" s="41"/>
      <c r="C16" s="33"/>
      <c r="D16" s="33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3"/>
      <c r="Y16" s="12"/>
    </row>
    <row r="17" spans="1:25" ht="16.5" customHeight="1" thickBot="1" x14ac:dyDescent="0.3">
      <c r="A17" s="30"/>
      <c r="B17" s="18" t="s">
        <v>27</v>
      </c>
      <c r="C17" s="18">
        <v>0</v>
      </c>
      <c r="D17" s="23">
        <v>1</v>
      </c>
      <c r="E17" s="21">
        <v>2</v>
      </c>
      <c r="F17" s="21">
        <v>3</v>
      </c>
      <c r="G17" s="21">
        <v>4</v>
      </c>
      <c r="H17" s="21">
        <v>5</v>
      </c>
      <c r="I17" s="21">
        <v>6</v>
      </c>
      <c r="J17" s="21">
        <v>7</v>
      </c>
      <c r="K17" s="21">
        <v>8</v>
      </c>
      <c r="L17" s="21">
        <v>9</v>
      </c>
      <c r="M17" s="21">
        <v>10</v>
      </c>
      <c r="N17" s="21">
        <v>11</v>
      </c>
      <c r="O17" s="21">
        <v>12</v>
      </c>
      <c r="P17" s="21">
        <v>13</v>
      </c>
      <c r="Q17" s="21">
        <v>14</v>
      </c>
      <c r="R17" s="21">
        <v>15</v>
      </c>
      <c r="S17" s="21">
        <v>16</v>
      </c>
      <c r="T17" s="21">
        <v>17</v>
      </c>
      <c r="U17" s="21">
        <v>18</v>
      </c>
      <c r="V17" s="21">
        <v>19</v>
      </c>
      <c r="W17" s="22">
        <v>20</v>
      </c>
      <c r="X17" s="43"/>
      <c r="Y17" s="12"/>
    </row>
    <row r="18" spans="1:25" ht="16.5" customHeight="1" x14ac:dyDescent="0.25">
      <c r="A18" s="30"/>
      <c r="B18" s="58" t="s">
        <v>41</v>
      </c>
      <c r="C18" s="61"/>
      <c r="D18" s="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81"/>
      <c r="X18" s="43"/>
      <c r="Y18" s="12"/>
    </row>
    <row r="19" spans="1:25" ht="16.5" customHeight="1" thickBot="1" x14ac:dyDescent="0.3">
      <c r="A19" s="30"/>
      <c r="B19" s="59" t="s">
        <v>42</v>
      </c>
      <c r="C19" s="76"/>
      <c r="D19" s="78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82"/>
      <c r="X19" s="43"/>
      <c r="Y19" s="12"/>
    </row>
    <row r="20" spans="1:25" ht="16.5" customHeight="1" thickBot="1" x14ac:dyDescent="0.3">
      <c r="A20" s="30"/>
      <c r="B20" s="60" t="s">
        <v>1</v>
      </c>
      <c r="C20" s="70">
        <f>C18-C19</f>
        <v>0</v>
      </c>
      <c r="D20" s="80">
        <f t="shared" ref="D20:W20" si="0">D18-D19</f>
        <v>0</v>
      </c>
      <c r="E20" s="67">
        <f t="shared" si="0"/>
        <v>0</v>
      </c>
      <c r="F20" s="67">
        <f t="shared" si="0"/>
        <v>0</v>
      </c>
      <c r="G20" s="67">
        <f t="shared" si="0"/>
        <v>0</v>
      </c>
      <c r="H20" s="67">
        <f t="shared" si="0"/>
        <v>0</v>
      </c>
      <c r="I20" s="67">
        <f t="shared" si="0"/>
        <v>0</v>
      </c>
      <c r="J20" s="67">
        <f t="shared" si="0"/>
        <v>0</v>
      </c>
      <c r="K20" s="67">
        <f t="shared" si="0"/>
        <v>0</v>
      </c>
      <c r="L20" s="67">
        <f t="shared" si="0"/>
        <v>0</v>
      </c>
      <c r="M20" s="67">
        <f t="shared" si="0"/>
        <v>0</v>
      </c>
      <c r="N20" s="67">
        <f t="shared" si="0"/>
        <v>0</v>
      </c>
      <c r="O20" s="67">
        <f t="shared" si="0"/>
        <v>0</v>
      </c>
      <c r="P20" s="67">
        <f t="shared" si="0"/>
        <v>0</v>
      </c>
      <c r="Q20" s="67">
        <f t="shared" si="0"/>
        <v>0</v>
      </c>
      <c r="R20" s="67">
        <f t="shared" si="0"/>
        <v>0</v>
      </c>
      <c r="S20" s="67">
        <f t="shared" si="0"/>
        <v>0</v>
      </c>
      <c r="T20" s="67">
        <f t="shared" si="0"/>
        <v>0</v>
      </c>
      <c r="U20" s="67">
        <f t="shared" si="0"/>
        <v>0</v>
      </c>
      <c r="V20" s="67">
        <f t="shared" si="0"/>
        <v>0</v>
      </c>
      <c r="W20" s="68">
        <f t="shared" si="0"/>
        <v>0</v>
      </c>
      <c r="X20" s="38"/>
    </row>
    <row r="21" spans="1:25" ht="21" customHeight="1" thickBot="1" x14ac:dyDescent="0.3">
      <c r="A21" s="35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5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7"/>
    </row>
    <row r="22" spans="1:25" ht="16.5" customHeight="1" thickBot="1" x14ac:dyDescent="0.3">
      <c r="B22" s="24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5" ht="26.25" customHeight="1" x14ac:dyDescent="0.25">
      <c r="A23" s="111" t="s">
        <v>21</v>
      </c>
      <c r="B23" s="112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45"/>
    </row>
    <row r="24" spans="1:25" ht="51.75" customHeight="1" x14ac:dyDescent="0.25">
      <c r="A24" s="30"/>
      <c r="B24" s="120" t="s">
        <v>37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43"/>
      <c r="Y24" s="12"/>
    </row>
    <row r="25" spans="1:25" ht="16.5" customHeight="1" x14ac:dyDescent="0.25">
      <c r="A25" s="30"/>
      <c r="B25" s="97" t="s">
        <v>14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43"/>
      <c r="Y25" s="12"/>
    </row>
    <row r="26" spans="1:25" ht="16.5" customHeight="1" x14ac:dyDescent="0.25">
      <c r="A26" s="30"/>
      <c r="B26" s="97" t="s">
        <v>46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43"/>
      <c r="Y26" s="12"/>
    </row>
    <row r="27" spans="1:25" ht="16.5" customHeight="1" x14ac:dyDescent="0.25">
      <c r="A27" s="30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31"/>
      <c r="O27" s="33"/>
      <c r="P27" s="33"/>
      <c r="Q27" s="33"/>
      <c r="R27" s="33"/>
      <c r="S27" s="33"/>
      <c r="T27" s="33"/>
      <c r="U27" s="33"/>
      <c r="V27" s="33"/>
      <c r="W27" s="33"/>
      <c r="X27" s="43"/>
      <c r="Y27" s="12"/>
    </row>
    <row r="28" spans="1:25" ht="37.5" customHeight="1" x14ac:dyDescent="0.25">
      <c r="A28" s="30"/>
      <c r="B28" s="96" t="s">
        <v>36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43"/>
      <c r="Y28" s="12"/>
    </row>
    <row r="29" spans="1:25" ht="16.5" customHeight="1" thickBot="1" x14ac:dyDescent="0.3">
      <c r="A29" s="30"/>
      <c r="B29" s="34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43"/>
      <c r="Y29" s="12"/>
    </row>
    <row r="30" spans="1:25" ht="26.25" hidden="1" customHeight="1" x14ac:dyDescent="0.25">
      <c r="A30" s="9"/>
      <c r="B30" s="25"/>
      <c r="Q30" s="11"/>
      <c r="R30" s="11"/>
      <c r="S30" s="11"/>
      <c r="T30" s="11"/>
      <c r="U30" s="11"/>
      <c r="V30" s="11"/>
      <c r="W30" s="11"/>
      <c r="X30" s="43"/>
      <c r="Y30" s="12"/>
    </row>
    <row r="31" spans="1:25" ht="26.25" hidden="1" customHeight="1" x14ac:dyDescent="0.25">
      <c r="A31" s="9"/>
      <c r="B31" s="25"/>
      <c r="Q31" s="11"/>
      <c r="R31" s="11"/>
      <c r="S31" s="11"/>
      <c r="T31" s="11"/>
      <c r="U31" s="11"/>
      <c r="V31" s="11"/>
      <c r="W31" s="11"/>
      <c r="X31" s="43"/>
      <c r="Y31" s="12"/>
    </row>
    <row r="32" spans="1:25" ht="16.5" hidden="1" customHeight="1" x14ac:dyDescent="0.25">
      <c r="A32" s="9"/>
      <c r="B32" s="14" t="s">
        <v>12</v>
      </c>
      <c r="C32" s="98" t="s">
        <v>18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13"/>
      <c r="X32" s="38"/>
    </row>
    <row r="33" spans="1:25" ht="16.5" hidden="1" customHeight="1" x14ac:dyDescent="0.25">
      <c r="A33" s="9"/>
      <c r="B33" s="14" t="s">
        <v>13</v>
      </c>
      <c r="C33" s="98" t="s">
        <v>30</v>
      </c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3"/>
      <c r="X33" s="38"/>
    </row>
    <row r="34" spans="1:25" ht="49.5" hidden="1" customHeight="1" x14ac:dyDescent="0.25">
      <c r="A34" s="9"/>
      <c r="B34" s="14" t="s">
        <v>15</v>
      </c>
      <c r="C34" s="99" t="s">
        <v>3</v>
      </c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13"/>
      <c r="X34" s="38"/>
    </row>
    <row r="35" spans="1:25" ht="16.5" hidden="1" customHeight="1" x14ac:dyDescent="0.25">
      <c r="A35" s="9"/>
      <c r="B35" s="14" t="s">
        <v>2</v>
      </c>
      <c r="C35" s="98" t="s">
        <v>25</v>
      </c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3"/>
      <c r="X35" s="38"/>
    </row>
    <row r="36" spans="1:25" ht="63.6" hidden="1" customHeight="1" x14ac:dyDescent="0.25">
      <c r="A36" s="9"/>
      <c r="B36" s="14" t="s">
        <v>22</v>
      </c>
      <c r="C36" s="99" t="s">
        <v>4</v>
      </c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13"/>
      <c r="P36" s="15"/>
      <c r="X36" s="38"/>
    </row>
    <row r="37" spans="1:25" ht="61.5" hidden="1" customHeight="1" x14ac:dyDescent="0.25">
      <c r="A37" s="9"/>
      <c r="B37" s="14" t="s">
        <v>16</v>
      </c>
      <c r="C37" s="99" t="s">
        <v>24</v>
      </c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13"/>
      <c r="X37" s="38"/>
    </row>
    <row r="38" spans="1:25" ht="60.6" hidden="1" customHeight="1" thickBot="1" x14ac:dyDescent="0.3">
      <c r="A38" s="9"/>
      <c r="B38" s="26" t="s">
        <v>17</v>
      </c>
      <c r="C38" s="99" t="s">
        <v>9</v>
      </c>
      <c r="D38" s="99"/>
      <c r="E38" s="99"/>
      <c r="F38" s="118"/>
      <c r="G38" s="118"/>
      <c r="H38" s="118"/>
      <c r="I38" s="118"/>
      <c r="J38" s="118"/>
      <c r="K38" s="118"/>
      <c r="L38" s="118"/>
      <c r="M38" s="118"/>
      <c r="N38" s="13"/>
      <c r="X38" s="38"/>
    </row>
    <row r="39" spans="1:25" ht="16.5" customHeight="1" thickBot="1" x14ac:dyDescent="0.3">
      <c r="A39" s="30"/>
      <c r="B39" s="23" t="s">
        <v>31</v>
      </c>
      <c r="C39" s="6"/>
      <c r="D39" s="33"/>
      <c r="E39" s="42"/>
      <c r="F39" s="87" t="s">
        <v>43</v>
      </c>
      <c r="G39" s="88"/>
      <c r="H39" s="88"/>
      <c r="I39" s="88"/>
      <c r="J39" s="88"/>
      <c r="K39" s="88"/>
      <c r="L39" s="89"/>
      <c r="M39" s="7"/>
      <c r="N39" s="33"/>
      <c r="O39" s="85" t="s">
        <v>29</v>
      </c>
      <c r="P39" s="86"/>
      <c r="Q39" s="84">
        <f>IF(D44=0,0,IRR(C44:W44))</f>
        <v>0</v>
      </c>
      <c r="R39" s="33"/>
      <c r="S39" s="33"/>
      <c r="T39" s="33"/>
      <c r="U39" s="33"/>
      <c r="V39" s="33"/>
      <c r="W39" s="33"/>
      <c r="X39" s="38"/>
    </row>
    <row r="40" spans="1:25" ht="16.5" customHeight="1" thickBot="1" x14ac:dyDescent="0.3">
      <c r="A40" s="30"/>
      <c r="B40" s="41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8"/>
    </row>
    <row r="41" spans="1:25" ht="16.5" customHeight="1" thickBot="1" x14ac:dyDescent="0.3">
      <c r="A41" s="30"/>
      <c r="B41" s="23" t="s">
        <v>27</v>
      </c>
      <c r="C41" s="19">
        <v>0</v>
      </c>
      <c r="D41" s="20">
        <v>1</v>
      </c>
      <c r="E41" s="21">
        <v>2</v>
      </c>
      <c r="F41" s="21">
        <v>3</v>
      </c>
      <c r="G41" s="21">
        <v>4</v>
      </c>
      <c r="H41" s="21">
        <v>5</v>
      </c>
      <c r="I41" s="21">
        <v>6</v>
      </c>
      <c r="J41" s="21">
        <v>7</v>
      </c>
      <c r="K41" s="21">
        <v>8</v>
      </c>
      <c r="L41" s="21">
        <v>9</v>
      </c>
      <c r="M41" s="21">
        <v>10</v>
      </c>
      <c r="N41" s="21">
        <v>11</v>
      </c>
      <c r="O41" s="21">
        <v>12</v>
      </c>
      <c r="P41" s="21">
        <v>13</v>
      </c>
      <c r="Q41" s="21">
        <v>14</v>
      </c>
      <c r="R41" s="21">
        <v>15</v>
      </c>
      <c r="S41" s="21">
        <v>16</v>
      </c>
      <c r="T41" s="21">
        <v>17</v>
      </c>
      <c r="U41" s="21">
        <v>18</v>
      </c>
      <c r="V41" s="21">
        <v>19</v>
      </c>
      <c r="W41" s="22">
        <v>20</v>
      </c>
      <c r="X41" s="38"/>
    </row>
    <row r="42" spans="1:25" ht="16.5" customHeight="1" x14ac:dyDescent="0.25">
      <c r="A42" s="30"/>
      <c r="B42" s="27" t="s">
        <v>44</v>
      </c>
      <c r="C42" s="61"/>
      <c r="D42" s="3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81"/>
      <c r="X42" s="38"/>
    </row>
    <row r="43" spans="1:25" ht="16.5" customHeight="1" thickBot="1" x14ac:dyDescent="0.3">
      <c r="A43" s="30"/>
      <c r="B43" s="28" t="s">
        <v>45</v>
      </c>
      <c r="C43" s="76"/>
      <c r="D43" s="78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82"/>
      <c r="X43" s="38"/>
    </row>
    <row r="44" spans="1:25" ht="16.5" customHeight="1" thickBot="1" x14ac:dyDescent="0.3">
      <c r="A44" s="30"/>
      <c r="B44" s="60" t="s">
        <v>1</v>
      </c>
      <c r="C44" s="70">
        <f>C42-C43</f>
        <v>0</v>
      </c>
      <c r="D44" s="80">
        <f>D42-D43</f>
        <v>0</v>
      </c>
      <c r="E44" s="67">
        <f t="shared" ref="E44:W44" si="1">E42-E43</f>
        <v>0</v>
      </c>
      <c r="F44" s="67">
        <f t="shared" si="1"/>
        <v>0</v>
      </c>
      <c r="G44" s="67">
        <f t="shared" si="1"/>
        <v>0</v>
      </c>
      <c r="H44" s="67">
        <f t="shared" si="1"/>
        <v>0</v>
      </c>
      <c r="I44" s="67">
        <f t="shared" si="1"/>
        <v>0</v>
      </c>
      <c r="J44" s="67">
        <f t="shared" si="1"/>
        <v>0</v>
      </c>
      <c r="K44" s="67">
        <f t="shared" si="1"/>
        <v>0</v>
      </c>
      <c r="L44" s="67">
        <f>L42-L43</f>
        <v>0</v>
      </c>
      <c r="M44" s="67">
        <f>M42-M43</f>
        <v>0</v>
      </c>
      <c r="N44" s="67">
        <f t="shared" si="1"/>
        <v>0</v>
      </c>
      <c r="O44" s="67">
        <f t="shared" si="1"/>
        <v>0</v>
      </c>
      <c r="P44" s="67">
        <f t="shared" si="1"/>
        <v>0</v>
      </c>
      <c r="Q44" s="67">
        <f t="shared" si="1"/>
        <v>0</v>
      </c>
      <c r="R44" s="67">
        <f t="shared" si="1"/>
        <v>0</v>
      </c>
      <c r="S44" s="67">
        <f t="shared" si="1"/>
        <v>0</v>
      </c>
      <c r="T44" s="67">
        <f t="shared" si="1"/>
        <v>0</v>
      </c>
      <c r="U44" s="67">
        <f t="shared" si="1"/>
        <v>0</v>
      </c>
      <c r="V44" s="67">
        <f t="shared" si="1"/>
        <v>0</v>
      </c>
      <c r="W44" s="68">
        <f t="shared" si="1"/>
        <v>0</v>
      </c>
      <c r="X44" s="38"/>
    </row>
    <row r="45" spans="1:25" ht="16.5" customHeight="1" thickBot="1" x14ac:dyDescent="0.3">
      <c r="A45" s="30"/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38"/>
    </row>
    <row r="46" spans="1:25" ht="22.5" customHeight="1" x14ac:dyDescent="0.25">
      <c r="A46" s="30"/>
      <c r="B46" s="3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8"/>
    </row>
    <row r="47" spans="1:25" ht="16.5" customHeight="1" x14ac:dyDescent="0.25">
      <c r="A47" s="30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8"/>
    </row>
    <row r="48" spans="1:25" ht="37.5" customHeight="1" x14ac:dyDescent="0.25">
      <c r="A48" s="30"/>
      <c r="B48" s="96" t="s">
        <v>32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43"/>
      <c r="Y48" s="12"/>
    </row>
    <row r="49" spans="1:25" ht="16.5" customHeight="1" thickBot="1" x14ac:dyDescent="0.3">
      <c r="A49" s="30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8"/>
    </row>
    <row r="50" spans="1:25" ht="16.5" customHeight="1" thickBot="1" x14ac:dyDescent="0.3">
      <c r="A50" s="30"/>
      <c r="B50" s="23" t="s">
        <v>31</v>
      </c>
      <c r="C50" s="6"/>
      <c r="D50" s="33"/>
      <c r="E50" s="42"/>
      <c r="F50" s="87" t="s">
        <v>43</v>
      </c>
      <c r="G50" s="88"/>
      <c r="H50" s="88"/>
      <c r="I50" s="88"/>
      <c r="J50" s="88"/>
      <c r="K50" s="88"/>
      <c r="L50" s="89"/>
      <c r="M50" s="7"/>
      <c r="N50" s="33"/>
      <c r="O50" s="85" t="s">
        <v>29</v>
      </c>
      <c r="P50" s="86"/>
      <c r="Q50" s="84">
        <f>IF(D55=0,0,IRR(C55:W55))</f>
        <v>0</v>
      </c>
      <c r="R50" s="33"/>
      <c r="S50" s="33"/>
      <c r="T50" s="33"/>
      <c r="U50" s="33"/>
      <c r="V50" s="33"/>
      <c r="W50" s="33"/>
      <c r="X50" s="38"/>
    </row>
    <row r="51" spans="1:25" ht="16.5" customHeight="1" thickBot="1" x14ac:dyDescent="0.3">
      <c r="A51" s="30"/>
      <c r="B51" s="41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8"/>
    </row>
    <row r="52" spans="1:25" ht="16.5" customHeight="1" thickBot="1" x14ac:dyDescent="0.3">
      <c r="A52" s="30"/>
      <c r="B52" s="23" t="s">
        <v>27</v>
      </c>
      <c r="C52" s="19">
        <v>0</v>
      </c>
      <c r="D52" s="20">
        <v>1</v>
      </c>
      <c r="E52" s="21">
        <v>2</v>
      </c>
      <c r="F52" s="21">
        <v>3</v>
      </c>
      <c r="G52" s="21">
        <v>4</v>
      </c>
      <c r="H52" s="21">
        <v>5</v>
      </c>
      <c r="I52" s="21">
        <v>6</v>
      </c>
      <c r="J52" s="21">
        <v>7</v>
      </c>
      <c r="K52" s="21">
        <v>8</v>
      </c>
      <c r="L52" s="21">
        <v>9</v>
      </c>
      <c r="M52" s="21">
        <v>10</v>
      </c>
      <c r="N52" s="21">
        <v>11</v>
      </c>
      <c r="O52" s="21">
        <v>12</v>
      </c>
      <c r="P52" s="21">
        <v>13</v>
      </c>
      <c r="Q52" s="21">
        <v>14</v>
      </c>
      <c r="R52" s="21">
        <v>15</v>
      </c>
      <c r="S52" s="21">
        <v>16</v>
      </c>
      <c r="T52" s="21">
        <v>17</v>
      </c>
      <c r="U52" s="21">
        <v>18</v>
      </c>
      <c r="V52" s="21">
        <v>19</v>
      </c>
      <c r="W52" s="22">
        <v>20</v>
      </c>
      <c r="X52" s="38"/>
    </row>
    <row r="53" spans="1:25" ht="16.5" customHeight="1" x14ac:dyDescent="0.25">
      <c r="A53" s="30"/>
      <c r="B53" s="27" t="s">
        <v>44</v>
      </c>
      <c r="C53" s="61"/>
      <c r="D53" s="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81"/>
      <c r="X53" s="38"/>
    </row>
    <row r="54" spans="1:25" ht="16.5" customHeight="1" thickBot="1" x14ac:dyDescent="0.3">
      <c r="A54" s="30"/>
      <c r="B54" s="28" t="s">
        <v>45</v>
      </c>
      <c r="C54" s="76"/>
      <c r="D54" s="78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82"/>
      <c r="X54" s="38"/>
    </row>
    <row r="55" spans="1:25" ht="16.5" customHeight="1" thickBot="1" x14ac:dyDescent="0.3">
      <c r="A55" s="30"/>
      <c r="B55" s="60" t="s">
        <v>1</v>
      </c>
      <c r="C55" s="77">
        <f>C53-C54</f>
        <v>0</v>
      </c>
      <c r="D55" s="79">
        <f>D53-D54</f>
        <v>0</v>
      </c>
      <c r="E55" s="74">
        <f t="shared" ref="E55" si="2">E53-E54</f>
        <v>0</v>
      </c>
      <c r="F55" s="74">
        <f t="shared" ref="F55" si="3">F53-F54</f>
        <v>0</v>
      </c>
      <c r="G55" s="74">
        <f t="shared" ref="G55" si="4">G53-G54</f>
        <v>0</v>
      </c>
      <c r="H55" s="74">
        <f t="shared" ref="H55" si="5">H53-H54</f>
        <v>0</v>
      </c>
      <c r="I55" s="74">
        <f t="shared" ref="I55" si="6">I53-I54</f>
        <v>0</v>
      </c>
      <c r="J55" s="74">
        <f t="shared" ref="J55" si="7">J53-J54</f>
        <v>0</v>
      </c>
      <c r="K55" s="74">
        <f t="shared" ref="K55" si="8">K53-K54</f>
        <v>0</v>
      </c>
      <c r="L55" s="74">
        <f t="shared" ref="L55" si="9">L53-L54</f>
        <v>0</v>
      </c>
      <c r="M55" s="74">
        <f t="shared" ref="M55:W55" si="10">M53-M54</f>
        <v>0</v>
      </c>
      <c r="N55" s="74">
        <f t="shared" si="10"/>
        <v>0</v>
      </c>
      <c r="O55" s="74">
        <f t="shared" si="10"/>
        <v>0</v>
      </c>
      <c r="P55" s="74">
        <f t="shared" si="10"/>
        <v>0</v>
      </c>
      <c r="Q55" s="74">
        <f t="shared" si="10"/>
        <v>0</v>
      </c>
      <c r="R55" s="74">
        <f t="shared" si="10"/>
        <v>0</v>
      </c>
      <c r="S55" s="74">
        <f t="shared" si="10"/>
        <v>0</v>
      </c>
      <c r="T55" s="74">
        <f t="shared" si="10"/>
        <v>0</v>
      </c>
      <c r="U55" s="74">
        <f t="shared" si="10"/>
        <v>0</v>
      </c>
      <c r="V55" s="74">
        <f t="shared" si="10"/>
        <v>0</v>
      </c>
      <c r="W55" s="75">
        <f t="shared" si="10"/>
        <v>0</v>
      </c>
      <c r="X55" s="38"/>
    </row>
    <row r="56" spans="1:25" ht="16.5" customHeight="1" thickBot="1" x14ac:dyDescent="0.3">
      <c r="A56" s="30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8"/>
    </row>
    <row r="57" spans="1:25" ht="22.5" customHeight="1" x14ac:dyDescent="0.25">
      <c r="A57" s="30"/>
      <c r="B57" s="36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38"/>
    </row>
    <row r="58" spans="1:25" ht="16.5" customHeight="1" x14ac:dyDescent="0.25">
      <c r="A58" s="30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8"/>
    </row>
    <row r="59" spans="1:25" ht="37.5" customHeight="1" x14ac:dyDescent="0.25">
      <c r="A59" s="30"/>
      <c r="B59" s="96" t="s">
        <v>33</v>
      </c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43"/>
      <c r="Y59" s="12"/>
    </row>
    <row r="60" spans="1:25" ht="16.5" customHeight="1" thickBot="1" x14ac:dyDescent="0.3">
      <c r="A60" s="30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8"/>
    </row>
    <row r="61" spans="1:25" ht="16.5" customHeight="1" thickBot="1" x14ac:dyDescent="0.3">
      <c r="A61" s="30"/>
      <c r="B61" s="23" t="s">
        <v>31</v>
      </c>
      <c r="C61" s="6"/>
      <c r="D61" s="33"/>
      <c r="E61" s="42"/>
      <c r="F61" s="87" t="s">
        <v>43</v>
      </c>
      <c r="G61" s="88"/>
      <c r="H61" s="88"/>
      <c r="I61" s="88"/>
      <c r="J61" s="88"/>
      <c r="K61" s="88"/>
      <c r="L61" s="89"/>
      <c r="M61" s="7"/>
      <c r="N61" s="33"/>
      <c r="O61" s="85" t="s">
        <v>29</v>
      </c>
      <c r="P61" s="86"/>
      <c r="Q61" s="84">
        <f>IF(D66=0,0,IRR(C66:W66))</f>
        <v>0</v>
      </c>
      <c r="R61" s="33"/>
      <c r="S61" s="33"/>
      <c r="T61" s="33"/>
      <c r="U61" s="33"/>
      <c r="V61" s="33"/>
      <c r="W61" s="33"/>
      <c r="X61" s="38"/>
    </row>
    <row r="62" spans="1:25" ht="16.5" customHeight="1" thickBot="1" x14ac:dyDescent="0.3">
      <c r="A62" s="30"/>
      <c r="B62" s="41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8"/>
    </row>
    <row r="63" spans="1:25" ht="16.5" customHeight="1" thickBot="1" x14ac:dyDescent="0.3">
      <c r="A63" s="30"/>
      <c r="B63" s="23" t="s">
        <v>27</v>
      </c>
      <c r="C63" s="18">
        <v>0</v>
      </c>
      <c r="D63" s="23">
        <v>1</v>
      </c>
      <c r="E63" s="21">
        <v>2</v>
      </c>
      <c r="F63" s="21">
        <v>3</v>
      </c>
      <c r="G63" s="21">
        <v>4</v>
      </c>
      <c r="H63" s="21">
        <v>5</v>
      </c>
      <c r="I63" s="21">
        <v>6</v>
      </c>
      <c r="J63" s="21">
        <v>7</v>
      </c>
      <c r="K63" s="21">
        <v>8</v>
      </c>
      <c r="L63" s="21">
        <v>9</v>
      </c>
      <c r="M63" s="21">
        <v>10</v>
      </c>
      <c r="N63" s="21">
        <v>11</v>
      </c>
      <c r="O63" s="21">
        <v>12</v>
      </c>
      <c r="P63" s="21">
        <v>13</v>
      </c>
      <c r="Q63" s="21">
        <v>14</v>
      </c>
      <c r="R63" s="21">
        <v>15</v>
      </c>
      <c r="S63" s="21">
        <v>16</v>
      </c>
      <c r="T63" s="21">
        <v>17</v>
      </c>
      <c r="U63" s="21">
        <v>18</v>
      </c>
      <c r="V63" s="21">
        <v>19</v>
      </c>
      <c r="W63" s="22">
        <v>20</v>
      </c>
      <c r="X63" s="38"/>
    </row>
    <row r="64" spans="1:25" ht="16.5" customHeight="1" x14ac:dyDescent="0.25">
      <c r="A64" s="30"/>
      <c r="B64" s="27" t="s">
        <v>44</v>
      </c>
      <c r="C64" s="63"/>
      <c r="D64" s="6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38"/>
    </row>
    <row r="65" spans="1:24" ht="16.5" customHeight="1" thickBot="1" x14ac:dyDescent="0.3">
      <c r="A65" s="30"/>
      <c r="B65" s="28" t="s">
        <v>45</v>
      </c>
      <c r="C65" s="69"/>
      <c r="D65" s="65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71"/>
      <c r="X65" s="38"/>
    </row>
    <row r="66" spans="1:24" ht="16.5" customHeight="1" thickBot="1" x14ac:dyDescent="0.3">
      <c r="A66" s="30"/>
      <c r="B66" s="60" t="s">
        <v>1</v>
      </c>
      <c r="C66" s="72">
        <f>C64-C65</f>
        <v>0</v>
      </c>
      <c r="D66" s="73">
        <f>D64-D65</f>
        <v>0</v>
      </c>
      <c r="E66" s="74">
        <f t="shared" ref="E66" si="11">E64-E65</f>
        <v>0</v>
      </c>
      <c r="F66" s="74">
        <f t="shared" ref="F66" si="12">F64-F65</f>
        <v>0</v>
      </c>
      <c r="G66" s="74">
        <f t="shared" ref="G66" si="13">G64-G65</f>
        <v>0</v>
      </c>
      <c r="H66" s="74">
        <f t="shared" ref="H66" si="14">H64-H65</f>
        <v>0</v>
      </c>
      <c r="I66" s="74">
        <f t="shared" ref="I66" si="15">I64-I65</f>
        <v>0</v>
      </c>
      <c r="J66" s="74">
        <f t="shared" ref="J66" si="16">J64-J65</f>
        <v>0</v>
      </c>
      <c r="K66" s="74">
        <f t="shared" ref="K66" si="17">K64-K65</f>
        <v>0</v>
      </c>
      <c r="L66" s="74">
        <f t="shared" ref="L66" si="18">L64-L65</f>
        <v>0</v>
      </c>
      <c r="M66" s="74">
        <f t="shared" ref="M66:W66" si="19">M64-M65</f>
        <v>0</v>
      </c>
      <c r="N66" s="74">
        <f t="shared" si="19"/>
        <v>0</v>
      </c>
      <c r="O66" s="74">
        <f t="shared" si="19"/>
        <v>0</v>
      </c>
      <c r="P66" s="74">
        <f t="shared" si="19"/>
        <v>0</v>
      </c>
      <c r="Q66" s="74">
        <f t="shared" si="19"/>
        <v>0</v>
      </c>
      <c r="R66" s="74">
        <f t="shared" si="19"/>
        <v>0</v>
      </c>
      <c r="S66" s="74">
        <f t="shared" si="19"/>
        <v>0</v>
      </c>
      <c r="T66" s="74">
        <f t="shared" si="19"/>
        <v>0</v>
      </c>
      <c r="U66" s="74">
        <f t="shared" si="19"/>
        <v>0</v>
      </c>
      <c r="V66" s="74">
        <f t="shared" si="19"/>
        <v>0</v>
      </c>
      <c r="W66" s="75">
        <f t="shared" si="19"/>
        <v>0</v>
      </c>
      <c r="X66" s="38"/>
    </row>
    <row r="67" spans="1:24" ht="16.5" customHeight="1" x14ac:dyDescent="0.25">
      <c r="A67" s="30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38"/>
    </row>
    <row r="68" spans="1:24" ht="7.5" customHeight="1" thickBot="1" x14ac:dyDescent="0.3">
      <c r="A68" s="35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7"/>
    </row>
    <row r="69" spans="1:24" ht="16.5" customHeight="1" x14ac:dyDescent="0.25"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ht="16.5" customHeight="1" x14ac:dyDescent="0.25"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ht="16.5" customHeight="1" thickBot="1" x14ac:dyDescent="0.3"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 ht="30" customHeight="1" x14ac:dyDescent="0.25">
      <c r="B72" s="16"/>
      <c r="C72" s="16"/>
      <c r="D72" s="16"/>
      <c r="F72" s="102" t="s">
        <v>34</v>
      </c>
      <c r="G72" s="103"/>
      <c r="H72" s="103"/>
      <c r="I72" s="103"/>
      <c r="J72" s="103"/>
      <c r="K72" s="103"/>
      <c r="L72" s="103"/>
      <c r="M72" s="104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ht="18.75" customHeight="1" x14ac:dyDescent="0.25">
      <c r="B73" s="16"/>
      <c r="C73" s="16"/>
      <c r="D73" s="16"/>
      <c r="F73" s="92" t="s">
        <v>38</v>
      </c>
      <c r="G73" s="93"/>
      <c r="H73" s="93"/>
      <c r="I73" s="93"/>
      <c r="J73" s="93"/>
      <c r="K73" s="93"/>
      <c r="L73" s="105">
        <f>Q15</f>
        <v>0</v>
      </c>
      <c r="M73" s="106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ht="18.75" customHeight="1" thickBot="1" x14ac:dyDescent="0.3">
      <c r="B74" s="16"/>
      <c r="C74" s="16"/>
      <c r="D74" s="16"/>
      <c r="F74" s="94" t="s">
        <v>39</v>
      </c>
      <c r="G74" s="95"/>
      <c r="H74" s="95"/>
      <c r="I74" s="95"/>
      <c r="J74" s="95"/>
      <c r="K74" s="95"/>
      <c r="L74" s="107">
        <f>IF(M50="",Q39,IF(M61="",(Q39+Q50)/2,(Q39+Q50+Q61)/3))</f>
        <v>0</v>
      </c>
      <c r="M74" s="108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 ht="18.75" hidden="1" customHeight="1" thickBot="1" x14ac:dyDescent="0.3">
      <c r="B75" s="16"/>
      <c r="C75" s="16"/>
      <c r="D75" s="16"/>
      <c r="F75" s="100"/>
      <c r="G75" s="101"/>
      <c r="H75" s="101"/>
      <c r="I75" s="101"/>
      <c r="J75" s="101"/>
      <c r="K75" s="101"/>
      <c r="L75" s="109" t="str">
        <f>IF(L73&gt;L74,"Nesplněno","Splněno")</f>
        <v>Splněno</v>
      </c>
      <c r="M75" s="110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 x14ac:dyDescent="0.25">
      <c r="B76" s="16"/>
      <c r="C76" s="16"/>
      <c r="D76" s="16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 x14ac:dyDescent="0.25"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 x14ac:dyDescent="0.25"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 x14ac:dyDescent="0.25"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 x14ac:dyDescent="0.25"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4:24" x14ac:dyDescent="0.25"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4:24" x14ac:dyDescent="0.25"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4:24" x14ac:dyDescent="0.25"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4:24" x14ac:dyDescent="0.25"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4:24" x14ac:dyDescent="0.25"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4:24" x14ac:dyDescent="0.25"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4:24" x14ac:dyDescent="0.25"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4:24" x14ac:dyDescent="0.25"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4:24" x14ac:dyDescent="0.25"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4:24" x14ac:dyDescent="0.25"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4:24" x14ac:dyDescent="0.25"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4:24" x14ac:dyDescent="0.25"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4:24" x14ac:dyDescent="0.25"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4:24" x14ac:dyDescent="0.25"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4:24" x14ac:dyDescent="0.25"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4:24" x14ac:dyDescent="0.25"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4:24" x14ac:dyDescent="0.25"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4:24" x14ac:dyDescent="0.25"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4:24" x14ac:dyDescent="0.25"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4:24" x14ac:dyDescent="0.25"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4:24" x14ac:dyDescent="0.25"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4:24" x14ac:dyDescent="0.25"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4:24" x14ac:dyDescent="0.25"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4:24" x14ac:dyDescent="0.25"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14:24" x14ac:dyDescent="0.25"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14:24" x14ac:dyDescent="0.25"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4:24" x14ac:dyDescent="0.25"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4:24" x14ac:dyDescent="0.25"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14:24" x14ac:dyDescent="0.25"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14:24" x14ac:dyDescent="0.25"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  <row r="111" spans="14:24" x14ac:dyDescent="0.25"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</row>
    <row r="112" spans="14:24" x14ac:dyDescent="0.25"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</row>
    <row r="113" spans="14:24" x14ac:dyDescent="0.25"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14:24" x14ac:dyDescent="0.25"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</row>
    <row r="115" spans="14:24" x14ac:dyDescent="0.25"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</row>
    <row r="116" spans="14:24" x14ac:dyDescent="0.25"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</row>
    <row r="117" spans="14:24" x14ac:dyDescent="0.25"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</row>
    <row r="118" spans="14:24" x14ac:dyDescent="0.25"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</row>
    <row r="119" spans="14:24" x14ac:dyDescent="0.25"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</row>
    <row r="120" spans="14:24" x14ac:dyDescent="0.25"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</row>
    <row r="121" spans="14:24" x14ac:dyDescent="0.25"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</row>
    <row r="122" spans="14:24" x14ac:dyDescent="0.25"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</row>
    <row r="123" spans="14:24" x14ac:dyDescent="0.25"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</row>
    <row r="124" spans="14:24" x14ac:dyDescent="0.25"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</row>
    <row r="125" spans="14:24" x14ac:dyDescent="0.25"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</row>
    <row r="126" spans="14:24" x14ac:dyDescent="0.25"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</row>
    <row r="127" spans="14:24" x14ac:dyDescent="0.25"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</row>
    <row r="128" spans="14:24" x14ac:dyDescent="0.25"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</row>
    <row r="129" spans="14:24" x14ac:dyDescent="0.25"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</row>
    <row r="130" spans="14:24" x14ac:dyDescent="0.25"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</row>
    <row r="131" spans="14:24" x14ac:dyDescent="0.25"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</row>
    <row r="132" spans="14:24" x14ac:dyDescent="0.25"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</row>
    <row r="133" spans="14:24" x14ac:dyDescent="0.25"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</row>
    <row r="134" spans="14:24" x14ac:dyDescent="0.25"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</row>
    <row r="135" spans="14:24" x14ac:dyDescent="0.25"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</row>
    <row r="136" spans="14:24" x14ac:dyDescent="0.25"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</row>
    <row r="137" spans="14:24" x14ac:dyDescent="0.25"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</row>
    <row r="138" spans="14:24" x14ac:dyDescent="0.25"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</row>
    <row r="139" spans="14:24" x14ac:dyDescent="0.25"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</row>
    <row r="140" spans="14:24" x14ac:dyDescent="0.25"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</row>
    <row r="141" spans="14:24" x14ac:dyDescent="0.25"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</row>
    <row r="142" spans="14:24" x14ac:dyDescent="0.25"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</sheetData>
  <sheetProtection algorithmName="SHA-512" hashValue="86KBZg0NBF2mZD3CuXCMBy9lhZGLf54cjenmspFUMF8MU4hdpbsf+s/GZT0qriDIyoeKttsvotZdXEEEXQiu1A==" saltValue="Bn51fuxwe4NFXIYcvQ3B1g==" spinCount="100000" sheet="1" objects="1" scenarios="1" selectLockedCells="1"/>
  <mergeCells count="41">
    <mergeCell ref="B2:W2"/>
    <mergeCell ref="B3:W3"/>
    <mergeCell ref="B13:W13"/>
    <mergeCell ref="B24:W24"/>
    <mergeCell ref="B25:W25"/>
    <mergeCell ref="O15:P15"/>
    <mergeCell ref="A1:B1"/>
    <mergeCell ref="A23:B23"/>
    <mergeCell ref="C4:M4"/>
    <mergeCell ref="F61:L61"/>
    <mergeCell ref="C5:M5"/>
    <mergeCell ref="C9:M9"/>
    <mergeCell ref="C6:M6"/>
    <mergeCell ref="C7:M7"/>
    <mergeCell ref="C8:M8"/>
    <mergeCell ref="C10:M10"/>
    <mergeCell ref="C32:M32"/>
    <mergeCell ref="C36:M36"/>
    <mergeCell ref="C37:M37"/>
    <mergeCell ref="C38:M38"/>
    <mergeCell ref="F39:L39"/>
    <mergeCell ref="F50:L50"/>
    <mergeCell ref="F75:K75"/>
    <mergeCell ref="F72:M72"/>
    <mergeCell ref="L73:M73"/>
    <mergeCell ref="L74:M74"/>
    <mergeCell ref="L75:M75"/>
    <mergeCell ref="O61:P61"/>
    <mergeCell ref="F15:L15"/>
    <mergeCell ref="A12:B12"/>
    <mergeCell ref="F73:K73"/>
    <mergeCell ref="F74:K74"/>
    <mergeCell ref="B59:W59"/>
    <mergeCell ref="O39:P39"/>
    <mergeCell ref="O50:P50"/>
    <mergeCell ref="B26:W26"/>
    <mergeCell ref="B28:W28"/>
    <mergeCell ref="B48:W48"/>
    <mergeCell ref="C33:M33"/>
    <mergeCell ref="C34:M34"/>
    <mergeCell ref="C35:M35"/>
  </mergeCells>
  <conditionalFormatting sqref="L75:M75">
    <cfRule type="cellIs" dxfId="1" priority="1" operator="equal">
      <formula>"Nesplněno"</formula>
    </cfRule>
    <cfRule type="cellIs" dxfId="0" priority="2" operator="equal">
      <formula>"Splněno"</formula>
    </cfRule>
  </conditionalFormatting>
  <printOptions horizontalCentered="1"/>
  <pageMargins left="0.59055118110236227" right="0.19685039370078741" top="0.59055118110236227" bottom="0.19685039370078741" header="0" footer="0.19685039370078741"/>
  <pageSetup paperSize="9" scale="4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Část. 1. a 2.</vt:lpstr>
      <vt:lpstr>'Část. 1. a 2.'!Oblast_tisku</vt:lpstr>
    </vt:vector>
  </TitlesOfParts>
  <Company>PGRLF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</dc:creator>
  <cp:lastModifiedBy>Koten Petr</cp:lastModifiedBy>
  <cp:lastPrinted>2024-03-26T09:35:57Z</cp:lastPrinted>
  <dcterms:created xsi:type="dcterms:W3CDTF">2024-01-08T10:32:12Z</dcterms:created>
  <dcterms:modified xsi:type="dcterms:W3CDTF">2024-03-28T13:18:14Z</dcterms:modified>
</cp:coreProperties>
</file>